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48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24" i="1" l="1"/>
  <c r="T23" i="1"/>
  <c r="T22" i="1"/>
  <c r="T21" i="1"/>
  <c r="T20" i="1"/>
  <c r="T19" i="1"/>
  <c r="T18" i="1"/>
  <c r="T17" i="1"/>
  <c r="T16" i="1"/>
  <c r="T15" i="1"/>
  <c r="T14" i="1"/>
  <c r="R24" i="1" l="1"/>
  <c r="R23" i="1"/>
  <c r="R22" i="1"/>
  <c r="R21" i="1"/>
  <c r="R20" i="1"/>
  <c r="R19" i="1"/>
  <c r="R18" i="1"/>
  <c r="R17" i="1"/>
  <c r="R16" i="1"/>
  <c r="R15" i="1"/>
  <c r="R14" i="1"/>
  <c r="J24" i="1"/>
  <c r="J23" i="1"/>
  <c r="J22" i="1"/>
  <c r="J21" i="1"/>
  <c r="J20" i="1"/>
  <c r="J19" i="1"/>
  <c r="J18" i="1"/>
  <c r="J17" i="1"/>
  <c r="J16" i="1"/>
  <c r="J15" i="1"/>
  <c r="J14" i="1"/>
  <c r="J25" i="1" s="1"/>
  <c r="Q25" i="1"/>
  <c r="P25" i="1"/>
  <c r="O25" i="1"/>
  <c r="N25" i="1"/>
  <c r="M25" i="1"/>
  <c r="L25" i="1"/>
  <c r="K25" i="1"/>
  <c r="I25" i="1"/>
  <c r="H25" i="1"/>
  <c r="G25" i="1"/>
  <c r="F25" i="1"/>
  <c r="E25" i="1"/>
  <c r="D25" i="1"/>
  <c r="C25" i="1"/>
  <c r="D11" i="1"/>
  <c r="E11" i="1" s="1"/>
  <c r="F11" i="1" s="1"/>
  <c r="G11" i="1" s="1"/>
  <c r="H11" i="1" s="1"/>
  <c r="I11" i="1" s="1"/>
  <c r="K11" i="1" s="1"/>
  <c r="L11" i="1" s="1"/>
  <c r="R25" i="1" l="1"/>
  <c r="S16" i="1"/>
  <c r="S18" i="1"/>
  <c r="S20" i="1"/>
  <c r="S22" i="1"/>
  <c r="S24" i="1"/>
  <c r="S15" i="1"/>
  <c r="S17" i="1"/>
  <c r="S19" i="1"/>
  <c r="S21" i="1"/>
  <c r="S23" i="1"/>
  <c r="S14" i="1"/>
  <c r="M11" i="1"/>
  <c r="N11" i="1" s="1"/>
  <c r="O11" i="1" s="1"/>
  <c r="P11" i="1" s="1"/>
  <c r="Q11" i="1" s="1"/>
  <c r="S25" i="1" l="1"/>
  <c r="U23" i="1"/>
  <c r="U15" i="1"/>
  <c r="U22" i="1"/>
  <c r="U14" i="1"/>
  <c r="U21" i="1"/>
  <c r="U17" i="1"/>
  <c r="U24" i="1"/>
  <c r="U20" i="1"/>
  <c r="U16" i="1"/>
  <c r="U19" i="1"/>
  <c r="U18" i="1"/>
  <c r="U25" i="1" s="1"/>
  <c r="T25" i="1" l="1"/>
</calcChain>
</file>

<file path=xl/sharedStrings.xml><?xml version="1.0" encoding="utf-8"?>
<sst xmlns="http://schemas.openxmlformats.org/spreadsheetml/2006/main" count="47" uniqueCount="37">
  <si>
    <t>Organization Name:</t>
  </si>
  <si>
    <t>Employee:</t>
  </si>
  <si>
    <t>SAMPLE TIMESHEET</t>
  </si>
  <si>
    <t>Board of Crime Control</t>
  </si>
  <si>
    <t>Don Jones</t>
  </si>
  <si>
    <t xml:space="preserve">Payperiod:                      </t>
  </si>
  <si>
    <t>S</t>
  </si>
  <si>
    <t>M</t>
  </si>
  <si>
    <t>T</t>
  </si>
  <si>
    <t>W</t>
  </si>
  <si>
    <t>TH</t>
  </si>
  <si>
    <t>F</t>
  </si>
  <si>
    <t>SA</t>
  </si>
  <si>
    <t>Total</t>
  </si>
  <si>
    <t>% of time</t>
  </si>
  <si>
    <t>Day</t>
  </si>
  <si>
    <t>Date</t>
  </si>
  <si>
    <t>VOCA</t>
  </si>
  <si>
    <t>VAWA</t>
  </si>
  <si>
    <t>FVSP</t>
  </si>
  <si>
    <t>United Way</t>
  </si>
  <si>
    <t>Fund Raising</t>
  </si>
  <si>
    <t>Program/Activity</t>
  </si>
  <si>
    <t>General Administration</t>
  </si>
  <si>
    <t>Other / Misc</t>
  </si>
  <si>
    <t>Vacation</t>
  </si>
  <si>
    <t>Sick</t>
  </si>
  <si>
    <t>Holiday</t>
  </si>
  <si>
    <t xml:space="preserve">Total </t>
  </si>
  <si>
    <t>Per Hour</t>
  </si>
  <si>
    <t>Employee Signature:</t>
  </si>
  <si>
    <t>Supervisor Signature:</t>
  </si>
  <si>
    <r>
      <rPr>
        <b/>
        <sz val="14"/>
        <color rgb="FFFF0000"/>
        <rFont val="Arial"/>
        <family val="2"/>
      </rPr>
      <t>4/4/15</t>
    </r>
    <r>
      <rPr>
        <sz val="14"/>
        <color theme="1"/>
        <rFont val="Arial"/>
        <family val="2"/>
      </rPr>
      <t xml:space="preserve"> to 4/17/15</t>
    </r>
  </si>
  <si>
    <t>Date:</t>
  </si>
  <si>
    <t>I certify this time sheet is accurate and correctly states hours worked and leave taken for the pay period indicated.</t>
  </si>
  <si>
    <t>I certify I am aware of the employee’s work and to the best of my knowledge this time sheet is correct.</t>
  </si>
  <si>
    <t>Change Date for new payperiod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</si>
</sst>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rgb="FF1F497D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Font="0" applyFill="0" applyBorder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5" xfId="0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left"/>
    </xf>
    <xf numFmtId="0" fontId="6" fillId="0" borderId="0" xfId="0" applyFont="1"/>
    <xf numFmtId="14" fontId="7" fillId="0" borderId="1" xfId="0" applyNumberFormat="1" applyFont="1" applyBorder="1"/>
    <xf numFmtId="14" fontId="6" fillId="0" borderId="1" xfId="0" applyNumberFormat="1" applyFont="1" applyBorder="1"/>
    <xf numFmtId="14" fontId="6" fillId="0" borderId="10" xfId="0" applyNumberFormat="1" applyFont="1" applyBorder="1"/>
    <xf numFmtId="14" fontId="6" fillId="0" borderId="7" xfId="0" applyNumberFormat="1" applyFont="1" applyBorder="1"/>
    <xf numFmtId="14" fontId="6" fillId="0" borderId="9" xfId="0" applyNumberFormat="1" applyFont="1" applyBorder="1"/>
    <xf numFmtId="9" fontId="6" fillId="0" borderId="0" xfId="2" applyFont="1"/>
    <xf numFmtId="8" fontId="6" fillId="0" borderId="1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2" xfId="0" applyFont="1" applyBorder="1"/>
    <xf numFmtId="9" fontId="3" fillId="0" borderId="2" xfId="2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8" xfId="0" applyFont="1" applyBorder="1"/>
    <xf numFmtId="10" fontId="3" fillId="0" borderId="6" xfId="0" applyNumberFormat="1" applyFont="1" applyBorder="1"/>
    <xf numFmtId="44" fontId="3" fillId="0" borderId="6" xfId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8" fontId="3" fillId="0" borderId="3" xfId="0" applyNumberFormat="1" applyFont="1" applyBorder="1"/>
    <xf numFmtId="0" fontId="8" fillId="0" borderId="0" xfId="0" applyFont="1" applyAlignment="1">
      <alignment vertical="center"/>
    </xf>
    <xf numFmtId="0" fontId="3" fillId="2" borderId="0" xfId="0" applyFont="1" applyFill="1"/>
    <xf numFmtId="0" fontId="3" fillId="2" borderId="3" xfId="0" applyFont="1" applyFill="1" applyBorder="1"/>
    <xf numFmtId="0" fontId="3" fillId="2" borderId="9" xfId="0" applyFont="1" applyFill="1" applyBorder="1"/>
    <xf numFmtId="10" fontId="3" fillId="2" borderId="3" xfId="2" applyNumberFormat="1" applyFont="1" applyFill="1" applyBorder="1"/>
    <xf numFmtId="8" fontId="3" fillId="2" borderId="3" xfId="0" applyNumberFormat="1" applyFont="1" applyFill="1" applyBorder="1"/>
    <xf numFmtId="0" fontId="9" fillId="0" borderId="0" xfId="0" applyFont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4">
    <cellStyle name="Currency" xfId="1" builtinId="4"/>
    <cellStyle name="Normal" xfId="0" builtinId="0"/>
    <cellStyle name="Percent" xfId="2" builtinId="5"/>
    <cellStyle name="Style 1" xfId="3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abSelected="1" workbookViewId="0"/>
  </sheetViews>
  <sheetFormatPr defaultRowHeight="18" x14ac:dyDescent="0.25"/>
  <cols>
    <col min="1" max="1" width="27.28515625" style="3" bestFit="1" customWidth="1"/>
    <col min="2" max="2" width="3.85546875" style="3" customWidth="1"/>
    <col min="3" max="3" width="12.28515625" style="3" bestFit="1" customWidth="1"/>
    <col min="4" max="8" width="12" style="3" bestFit="1" customWidth="1"/>
    <col min="9" max="9" width="13.5703125" style="3" bestFit="1" customWidth="1"/>
    <col min="10" max="10" width="7.42578125" style="3" customWidth="1"/>
    <col min="11" max="17" width="13.5703125" style="3" bestFit="1" customWidth="1"/>
    <col min="18" max="18" width="7.5703125" style="3" customWidth="1"/>
    <col min="19" max="19" width="9.42578125" style="3" bestFit="1" customWidth="1"/>
    <col min="20" max="20" width="12.28515625" style="3" bestFit="1" customWidth="1"/>
    <col min="21" max="21" width="15.5703125" style="3" bestFit="1" customWidth="1"/>
    <col min="22" max="25" width="9.140625" style="3"/>
    <col min="26" max="27" width="9.140625" style="4"/>
  </cols>
  <sheetData>
    <row r="1" spans="1:27" x14ac:dyDescent="0.25">
      <c r="D1" s="3" t="s">
        <v>2</v>
      </c>
    </row>
    <row r="4" spans="1:27" ht="27" customHeight="1" x14ac:dyDescent="0.25">
      <c r="A4" s="3" t="s">
        <v>0</v>
      </c>
      <c r="B4" s="47" t="s">
        <v>3</v>
      </c>
      <c r="C4" s="48"/>
      <c r="D4" s="48"/>
      <c r="E4" s="48"/>
      <c r="F4" s="5"/>
    </row>
    <row r="6" spans="1:27" ht="21" customHeight="1" x14ac:dyDescent="0.25">
      <c r="A6" s="3" t="s">
        <v>1</v>
      </c>
      <c r="B6" s="47" t="s">
        <v>4</v>
      </c>
      <c r="C6" s="48"/>
      <c r="D6" s="48"/>
      <c r="E6" s="48"/>
      <c r="F6" s="5"/>
    </row>
    <row r="7" spans="1:27" ht="21" customHeight="1" x14ac:dyDescent="0.25">
      <c r="B7" s="6"/>
      <c r="C7" s="6"/>
      <c r="D7" s="6"/>
      <c r="E7" s="6"/>
      <c r="F7" s="6"/>
    </row>
    <row r="8" spans="1:27" ht="26.25" customHeight="1" x14ac:dyDescent="0.25">
      <c r="A8" s="7" t="s">
        <v>5</v>
      </c>
      <c r="B8" s="47" t="s">
        <v>32</v>
      </c>
      <c r="C8" s="48"/>
      <c r="D8" s="48"/>
      <c r="E8" s="48"/>
      <c r="F8" s="8"/>
    </row>
    <row r="9" spans="1:27" ht="26.25" customHeight="1" x14ac:dyDescent="0.25">
      <c r="A9" s="7"/>
      <c r="B9" s="38"/>
      <c r="C9" s="38"/>
      <c r="D9" s="38"/>
      <c r="E9" s="38"/>
      <c r="F9" s="38"/>
    </row>
    <row r="10" spans="1:27" x14ac:dyDescent="0.25">
      <c r="C10" s="46" t="s">
        <v>36</v>
      </c>
    </row>
    <row r="11" spans="1:27" s="2" customFormat="1" ht="15.75" x14ac:dyDescent="0.25">
      <c r="A11" s="9" t="s">
        <v>16</v>
      </c>
      <c r="B11" s="9"/>
      <c r="C11" s="10">
        <v>42098</v>
      </c>
      <c r="D11" s="11">
        <f>SUM(C11+1)</f>
        <v>42099</v>
      </c>
      <c r="E11" s="11">
        <f t="shared" ref="E11:I11" si="0">D11+1</f>
        <v>42100</v>
      </c>
      <c r="F11" s="11">
        <f t="shared" si="0"/>
        <v>42101</v>
      </c>
      <c r="G11" s="11">
        <f t="shared" si="0"/>
        <v>42102</v>
      </c>
      <c r="H11" s="11">
        <f t="shared" si="0"/>
        <v>42103</v>
      </c>
      <c r="I11" s="11">
        <f t="shared" si="0"/>
        <v>42104</v>
      </c>
      <c r="J11" s="12"/>
      <c r="K11" s="13">
        <f>SUM(I11+1)</f>
        <v>42105</v>
      </c>
      <c r="L11" s="11">
        <f>SUM(K11+1)</f>
        <v>42106</v>
      </c>
      <c r="M11" s="11">
        <f>SUM(L11+1)</f>
        <v>42107</v>
      </c>
      <c r="N11" s="11">
        <f t="shared" ref="N11:Q11" si="1">SUM(M11+1)</f>
        <v>42108</v>
      </c>
      <c r="O11" s="11">
        <f t="shared" si="1"/>
        <v>42109</v>
      </c>
      <c r="P11" s="11">
        <f t="shared" si="1"/>
        <v>42110</v>
      </c>
      <c r="Q11" s="11">
        <f t="shared" si="1"/>
        <v>42111</v>
      </c>
      <c r="R11" s="14"/>
      <c r="S11" s="9"/>
      <c r="T11" s="15"/>
      <c r="U11" s="16">
        <v>16.8</v>
      </c>
      <c r="V11" s="9"/>
      <c r="W11" s="9"/>
      <c r="X11" s="9"/>
      <c r="Y11" s="9"/>
      <c r="Z11" s="9"/>
      <c r="AA11" s="9"/>
    </row>
    <row r="12" spans="1:27" s="1" customFormat="1" x14ac:dyDescent="0.25">
      <c r="A12" s="17" t="s">
        <v>15</v>
      </c>
      <c r="B12" s="18"/>
      <c r="C12" s="34" t="s">
        <v>12</v>
      </c>
      <c r="D12" s="34" t="s">
        <v>6</v>
      </c>
      <c r="E12" s="34" t="s">
        <v>7</v>
      </c>
      <c r="F12" s="34" t="s">
        <v>8</v>
      </c>
      <c r="G12" s="34" t="s">
        <v>9</v>
      </c>
      <c r="H12" s="34" t="s">
        <v>10</v>
      </c>
      <c r="I12" s="34" t="s">
        <v>11</v>
      </c>
      <c r="J12" s="35" t="s">
        <v>13</v>
      </c>
      <c r="K12" s="36" t="s">
        <v>12</v>
      </c>
      <c r="L12" s="34" t="s">
        <v>6</v>
      </c>
      <c r="M12" s="34" t="s">
        <v>7</v>
      </c>
      <c r="N12" s="34" t="s">
        <v>8</v>
      </c>
      <c r="O12" s="34" t="s">
        <v>9</v>
      </c>
      <c r="P12" s="34" t="s">
        <v>10</v>
      </c>
      <c r="Q12" s="37" t="s">
        <v>11</v>
      </c>
      <c r="R12" s="20" t="s">
        <v>13</v>
      </c>
      <c r="S12" s="18" t="s">
        <v>13</v>
      </c>
      <c r="T12" s="18" t="s">
        <v>14</v>
      </c>
      <c r="U12" s="19" t="s">
        <v>29</v>
      </c>
      <c r="V12" s="18"/>
      <c r="W12" s="18"/>
      <c r="X12" s="18"/>
      <c r="Y12" s="18"/>
      <c r="Z12" s="21"/>
      <c r="AA12" s="21"/>
    </row>
    <row r="13" spans="1:27" ht="23.25" customHeight="1" x14ac:dyDescent="0.25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3"/>
      <c r="K13" s="24"/>
      <c r="L13" s="22"/>
      <c r="M13" s="22"/>
      <c r="N13" s="22"/>
      <c r="O13" s="22"/>
      <c r="P13" s="22"/>
      <c r="Q13" s="22"/>
      <c r="R13" s="25"/>
      <c r="S13" s="26"/>
      <c r="T13" s="27"/>
      <c r="U13" s="26"/>
    </row>
    <row r="14" spans="1:27" x14ac:dyDescent="0.25">
      <c r="A14" s="41" t="s">
        <v>17</v>
      </c>
      <c r="B14" s="41"/>
      <c r="C14" s="42"/>
      <c r="D14" s="42"/>
      <c r="E14" s="42">
        <v>4</v>
      </c>
      <c r="F14" s="42"/>
      <c r="G14" s="42">
        <v>4</v>
      </c>
      <c r="H14" s="42">
        <v>2</v>
      </c>
      <c r="I14" s="42">
        <v>8</v>
      </c>
      <c r="J14" s="43">
        <f>SUM(C14:I14)</f>
        <v>18</v>
      </c>
      <c r="K14" s="42"/>
      <c r="L14" s="42"/>
      <c r="M14" s="42">
        <v>3.5</v>
      </c>
      <c r="N14" s="42"/>
      <c r="O14" s="42"/>
      <c r="P14" s="42"/>
      <c r="Q14" s="42"/>
      <c r="R14" s="43">
        <f>SUM(K14:Q14)</f>
        <v>3.5</v>
      </c>
      <c r="S14" s="42">
        <f>SUM(R14,J14)</f>
        <v>21.5</v>
      </c>
      <c r="T14" s="44">
        <f>SUM(S14/S25)</f>
        <v>0.26874999999999999</v>
      </c>
      <c r="U14" s="45">
        <f>SUM(U11*S14)</f>
        <v>361.2</v>
      </c>
    </row>
    <row r="15" spans="1:27" x14ac:dyDescent="0.25">
      <c r="A15" s="3" t="s">
        <v>18</v>
      </c>
      <c r="C15" s="25"/>
      <c r="D15" s="25"/>
      <c r="E15" s="25"/>
      <c r="F15" s="25">
        <v>3</v>
      </c>
      <c r="G15" s="25"/>
      <c r="H15" s="25"/>
      <c r="I15" s="25"/>
      <c r="J15" s="28">
        <f t="shared" ref="J15:J24" si="2">SUM(C15:I15)</f>
        <v>3</v>
      </c>
      <c r="K15" s="25"/>
      <c r="L15" s="25"/>
      <c r="M15" s="25"/>
      <c r="N15" s="25"/>
      <c r="O15" s="25"/>
      <c r="P15" s="25"/>
      <c r="Q15" s="25">
        <v>8</v>
      </c>
      <c r="R15" s="28">
        <f t="shared" ref="R15:R24" si="3">SUM(K15:Q15)</f>
        <v>8</v>
      </c>
      <c r="S15" s="25">
        <f t="shared" ref="S15:S24" si="4">SUM(R15,J15)</f>
        <v>11</v>
      </c>
      <c r="T15" s="44">
        <f>SUM(S15/S25)</f>
        <v>0.13750000000000001</v>
      </c>
      <c r="U15" s="39">
        <f>SUM(U11*S15)</f>
        <v>184.8</v>
      </c>
    </row>
    <row r="16" spans="1:27" x14ac:dyDescent="0.25">
      <c r="A16" s="41" t="s">
        <v>19</v>
      </c>
      <c r="B16" s="41"/>
      <c r="C16" s="42"/>
      <c r="D16" s="42"/>
      <c r="E16" s="42"/>
      <c r="F16" s="42">
        <v>5</v>
      </c>
      <c r="G16" s="42"/>
      <c r="H16" s="42"/>
      <c r="I16" s="42"/>
      <c r="J16" s="43">
        <f t="shared" si="2"/>
        <v>5</v>
      </c>
      <c r="K16" s="42"/>
      <c r="L16" s="42"/>
      <c r="M16" s="42"/>
      <c r="N16" s="42">
        <v>2</v>
      </c>
      <c r="O16" s="42"/>
      <c r="P16" s="42"/>
      <c r="Q16" s="42"/>
      <c r="R16" s="43">
        <f t="shared" si="3"/>
        <v>2</v>
      </c>
      <c r="S16" s="42">
        <f t="shared" si="4"/>
        <v>7</v>
      </c>
      <c r="T16" s="44">
        <f>SUM(S16/S25)</f>
        <v>8.7499999999999994E-2</v>
      </c>
      <c r="U16" s="45">
        <f>SUM(U11*S16)</f>
        <v>117.60000000000001</v>
      </c>
    </row>
    <row r="17" spans="1:21" x14ac:dyDescent="0.25">
      <c r="A17" s="3" t="s">
        <v>20</v>
      </c>
      <c r="C17" s="25"/>
      <c r="D17" s="25"/>
      <c r="E17" s="25"/>
      <c r="F17" s="25"/>
      <c r="G17" s="25">
        <v>1</v>
      </c>
      <c r="H17" s="25"/>
      <c r="I17" s="25"/>
      <c r="J17" s="28">
        <f t="shared" si="2"/>
        <v>1</v>
      </c>
      <c r="K17" s="25"/>
      <c r="L17" s="25"/>
      <c r="M17" s="25">
        <v>1.5</v>
      </c>
      <c r="N17" s="25"/>
      <c r="O17" s="25"/>
      <c r="P17" s="25"/>
      <c r="Q17" s="25"/>
      <c r="R17" s="28">
        <f t="shared" si="3"/>
        <v>1.5</v>
      </c>
      <c r="S17" s="25">
        <f t="shared" si="4"/>
        <v>2.5</v>
      </c>
      <c r="T17" s="44">
        <f>SUM(S17/S25)</f>
        <v>3.125E-2</v>
      </c>
      <c r="U17" s="39">
        <f>SUM(U11*S17)</f>
        <v>42</v>
      </c>
    </row>
    <row r="18" spans="1:21" x14ac:dyDescent="0.25">
      <c r="A18" s="41" t="s">
        <v>21</v>
      </c>
      <c r="B18" s="41"/>
      <c r="C18" s="42"/>
      <c r="D18" s="42"/>
      <c r="E18" s="42"/>
      <c r="F18" s="42"/>
      <c r="G18" s="42"/>
      <c r="H18" s="42">
        <v>6</v>
      </c>
      <c r="I18" s="42"/>
      <c r="J18" s="43">
        <f t="shared" si="2"/>
        <v>6</v>
      </c>
      <c r="K18" s="42"/>
      <c r="L18" s="42"/>
      <c r="M18" s="42"/>
      <c r="N18" s="42"/>
      <c r="O18" s="42"/>
      <c r="P18" s="42"/>
      <c r="Q18" s="42"/>
      <c r="R18" s="43">
        <f t="shared" si="3"/>
        <v>0</v>
      </c>
      <c r="S18" s="42">
        <f t="shared" si="4"/>
        <v>6</v>
      </c>
      <c r="T18" s="44">
        <f>SUM(S18/S25)</f>
        <v>7.4999999999999997E-2</v>
      </c>
      <c r="U18" s="45">
        <f>SUM(U11*S18)</f>
        <v>100.80000000000001</v>
      </c>
    </row>
    <row r="19" spans="1:21" x14ac:dyDescent="0.25">
      <c r="A19" s="3" t="s">
        <v>23</v>
      </c>
      <c r="C19" s="25"/>
      <c r="D19" s="25"/>
      <c r="E19" s="25">
        <v>4</v>
      </c>
      <c r="F19" s="25"/>
      <c r="G19" s="25"/>
      <c r="H19" s="25"/>
      <c r="I19" s="25"/>
      <c r="J19" s="28">
        <f t="shared" si="2"/>
        <v>4</v>
      </c>
      <c r="K19" s="25"/>
      <c r="L19" s="25"/>
      <c r="M19" s="25">
        <v>5</v>
      </c>
      <c r="N19" s="25"/>
      <c r="O19" s="25"/>
      <c r="P19" s="25"/>
      <c r="Q19" s="25"/>
      <c r="R19" s="28">
        <f t="shared" si="3"/>
        <v>5</v>
      </c>
      <c r="S19" s="25">
        <f t="shared" si="4"/>
        <v>9</v>
      </c>
      <c r="T19" s="44">
        <f>SUM(S19/S25)</f>
        <v>0.1125</v>
      </c>
      <c r="U19" s="39">
        <f>SUM(U11*S19)</f>
        <v>151.20000000000002</v>
      </c>
    </row>
    <row r="20" spans="1:21" x14ac:dyDescent="0.25">
      <c r="A20" s="41" t="s">
        <v>24</v>
      </c>
      <c r="B20" s="41"/>
      <c r="C20" s="42"/>
      <c r="D20" s="42"/>
      <c r="E20" s="42"/>
      <c r="F20" s="42"/>
      <c r="G20" s="42">
        <v>3</v>
      </c>
      <c r="H20" s="42"/>
      <c r="I20" s="42"/>
      <c r="J20" s="43">
        <f t="shared" si="2"/>
        <v>3</v>
      </c>
      <c r="K20" s="42"/>
      <c r="L20" s="42"/>
      <c r="M20" s="42"/>
      <c r="N20" s="42">
        <v>4</v>
      </c>
      <c r="O20" s="42"/>
      <c r="P20" s="42"/>
      <c r="Q20" s="42"/>
      <c r="R20" s="43">
        <f t="shared" si="3"/>
        <v>4</v>
      </c>
      <c r="S20" s="42">
        <f t="shared" si="4"/>
        <v>7</v>
      </c>
      <c r="T20" s="44">
        <f>SUM(S20/S25)</f>
        <v>8.7499999999999994E-2</v>
      </c>
      <c r="U20" s="45">
        <f>SUM(U11*S20)</f>
        <v>117.60000000000001</v>
      </c>
    </row>
    <row r="21" spans="1:21" x14ac:dyDescent="0.25">
      <c r="C21" s="25"/>
      <c r="D21" s="25"/>
      <c r="E21" s="25"/>
      <c r="F21" s="25"/>
      <c r="G21" s="25"/>
      <c r="H21" s="25"/>
      <c r="I21" s="25"/>
      <c r="J21" s="28">
        <f t="shared" si="2"/>
        <v>0</v>
      </c>
      <c r="K21" s="25"/>
      <c r="L21" s="25"/>
      <c r="M21" s="25"/>
      <c r="N21" s="25"/>
      <c r="O21" s="25"/>
      <c r="P21" s="25"/>
      <c r="Q21" s="25"/>
      <c r="R21" s="28">
        <f t="shared" si="3"/>
        <v>0</v>
      </c>
      <c r="S21" s="25">
        <f t="shared" si="4"/>
        <v>0</v>
      </c>
      <c r="T21" s="44">
        <f>SUM(S21/S25)</f>
        <v>0</v>
      </c>
      <c r="U21" s="39">
        <f>SUM(U11*S21)</f>
        <v>0</v>
      </c>
    </row>
    <row r="22" spans="1:21" x14ac:dyDescent="0.25">
      <c r="A22" s="41" t="s">
        <v>25</v>
      </c>
      <c r="B22" s="41"/>
      <c r="C22" s="42"/>
      <c r="D22" s="42"/>
      <c r="E22" s="42"/>
      <c r="F22" s="42"/>
      <c r="G22" s="42"/>
      <c r="H22" s="42"/>
      <c r="I22" s="42"/>
      <c r="J22" s="43">
        <f t="shared" si="2"/>
        <v>0</v>
      </c>
      <c r="K22" s="42"/>
      <c r="L22" s="42"/>
      <c r="M22" s="42"/>
      <c r="N22" s="42"/>
      <c r="O22" s="42">
        <v>8</v>
      </c>
      <c r="P22" s="42">
        <v>8</v>
      </c>
      <c r="Q22" s="42"/>
      <c r="R22" s="43">
        <f t="shared" si="3"/>
        <v>16</v>
      </c>
      <c r="S22" s="42">
        <f t="shared" si="4"/>
        <v>16</v>
      </c>
      <c r="T22" s="44">
        <f>SUM(S22/S25)</f>
        <v>0.2</v>
      </c>
      <c r="U22" s="45">
        <f>SUM(U11*S22)</f>
        <v>268.8</v>
      </c>
    </row>
    <row r="23" spans="1:21" x14ac:dyDescent="0.25">
      <c r="A23" s="3" t="s">
        <v>26</v>
      </c>
      <c r="C23" s="25"/>
      <c r="D23" s="25"/>
      <c r="E23" s="25"/>
      <c r="F23" s="25"/>
      <c r="G23" s="25"/>
      <c r="H23" s="25"/>
      <c r="I23" s="25"/>
      <c r="J23" s="28">
        <f t="shared" si="2"/>
        <v>0</v>
      </c>
      <c r="K23" s="25"/>
      <c r="L23" s="25"/>
      <c r="M23" s="25"/>
      <c r="N23" s="25"/>
      <c r="O23" s="25"/>
      <c r="P23" s="25"/>
      <c r="Q23" s="25"/>
      <c r="R23" s="28">
        <f t="shared" si="3"/>
        <v>0</v>
      </c>
      <c r="S23" s="25">
        <f t="shared" si="4"/>
        <v>0</v>
      </c>
      <c r="T23" s="44">
        <f>SUM(S23/S25)</f>
        <v>0</v>
      </c>
      <c r="U23" s="39">
        <f>SUM(U11*S23)</f>
        <v>0</v>
      </c>
    </row>
    <row r="24" spans="1:21" x14ac:dyDescent="0.25">
      <c r="A24" s="41" t="s">
        <v>27</v>
      </c>
      <c r="B24" s="41"/>
      <c r="C24" s="42"/>
      <c r="D24" s="42"/>
      <c r="E24" s="42"/>
      <c r="F24" s="42"/>
      <c r="G24" s="42"/>
      <c r="H24" s="42"/>
      <c r="I24" s="42"/>
      <c r="J24" s="43">
        <f t="shared" si="2"/>
        <v>0</v>
      </c>
      <c r="K24" s="42"/>
      <c r="L24" s="42"/>
      <c r="M24" s="42"/>
      <c r="N24" s="42"/>
      <c r="O24" s="42"/>
      <c r="P24" s="42"/>
      <c r="Q24" s="42"/>
      <c r="R24" s="43">
        <f t="shared" si="3"/>
        <v>0</v>
      </c>
      <c r="S24" s="42">
        <f t="shared" si="4"/>
        <v>0</v>
      </c>
      <c r="T24" s="44">
        <f>SUM(S24/S25)</f>
        <v>0</v>
      </c>
      <c r="U24" s="45">
        <f>SUM(U11*S24)</f>
        <v>0</v>
      </c>
    </row>
    <row r="25" spans="1:21" ht="18.75" thickBot="1" x14ac:dyDescent="0.3">
      <c r="A25" s="29" t="s">
        <v>28</v>
      </c>
      <c r="B25" s="29"/>
      <c r="C25" s="29">
        <f>SUM(C14:C24)</f>
        <v>0</v>
      </c>
      <c r="D25" s="29">
        <f t="shared" ref="D25:U25" si="5">SUM(D14:D24)</f>
        <v>0</v>
      </c>
      <c r="E25" s="29">
        <f t="shared" si="5"/>
        <v>8</v>
      </c>
      <c r="F25" s="29">
        <f t="shared" si="5"/>
        <v>8</v>
      </c>
      <c r="G25" s="29">
        <f t="shared" si="5"/>
        <v>8</v>
      </c>
      <c r="H25" s="29">
        <f t="shared" si="5"/>
        <v>8</v>
      </c>
      <c r="I25" s="29">
        <f t="shared" si="5"/>
        <v>8</v>
      </c>
      <c r="J25" s="30">
        <f t="shared" si="5"/>
        <v>40</v>
      </c>
      <c r="K25" s="31">
        <f t="shared" si="5"/>
        <v>0</v>
      </c>
      <c r="L25" s="29">
        <f t="shared" si="5"/>
        <v>0</v>
      </c>
      <c r="M25" s="29">
        <f t="shared" si="5"/>
        <v>10</v>
      </c>
      <c r="N25" s="29">
        <f t="shared" si="5"/>
        <v>6</v>
      </c>
      <c r="O25" s="29">
        <f t="shared" si="5"/>
        <v>8</v>
      </c>
      <c r="P25" s="29">
        <f t="shared" si="5"/>
        <v>8</v>
      </c>
      <c r="Q25" s="29">
        <f t="shared" si="5"/>
        <v>8</v>
      </c>
      <c r="R25" s="30">
        <f t="shared" si="5"/>
        <v>40</v>
      </c>
      <c r="S25" s="29">
        <f t="shared" si="5"/>
        <v>80</v>
      </c>
      <c r="T25" s="32">
        <f t="shared" si="5"/>
        <v>1</v>
      </c>
      <c r="U25" s="33">
        <f t="shared" si="5"/>
        <v>1344</v>
      </c>
    </row>
    <row r="26" spans="1:21" ht="18.75" thickTop="1" x14ac:dyDescent="0.25"/>
    <row r="28" spans="1:21" x14ac:dyDescent="0.25">
      <c r="A28" s="9" t="s">
        <v>34</v>
      </c>
      <c r="K28" s="9" t="s">
        <v>35</v>
      </c>
    </row>
    <row r="29" spans="1:21" ht="37.5" customHeight="1" x14ac:dyDescent="0.25">
      <c r="A29" s="3" t="s">
        <v>30</v>
      </c>
      <c r="B29" s="22"/>
      <c r="C29" s="22"/>
      <c r="D29" s="22"/>
      <c r="E29" s="22"/>
      <c r="K29" s="3" t="s">
        <v>31</v>
      </c>
      <c r="M29" s="22"/>
      <c r="N29" s="22"/>
      <c r="O29" s="22"/>
    </row>
    <row r="30" spans="1:21" ht="21" customHeight="1" x14ac:dyDescent="0.25">
      <c r="C30" s="3" t="s">
        <v>33</v>
      </c>
      <c r="D30" s="26"/>
      <c r="E30" s="26"/>
      <c r="M30" s="3" t="s">
        <v>33</v>
      </c>
      <c r="N30" s="26"/>
      <c r="O30" s="26"/>
    </row>
    <row r="33" spans="1:1" x14ac:dyDescent="0.25">
      <c r="A33" s="40"/>
    </row>
  </sheetData>
  <mergeCells count="3">
    <mergeCell ref="B4:E4"/>
    <mergeCell ref="B6:E6"/>
    <mergeCell ref="B8:E8"/>
  </mergeCells>
  <pageMargins left="0.2" right="0.2" top="0.5" bottom="0.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Montana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Connie (MBCC)</dc:creator>
  <cp:lastModifiedBy>Young, Connie (MBCC)</cp:lastModifiedBy>
  <cp:lastPrinted>2015-05-13T21:19:26Z</cp:lastPrinted>
  <dcterms:created xsi:type="dcterms:W3CDTF">2015-04-29T15:06:11Z</dcterms:created>
  <dcterms:modified xsi:type="dcterms:W3CDTF">2015-05-19T20:35:28Z</dcterms:modified>
</cp:coreProperties>
</file>